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is documentos\NACHO\BEYIN\PROYECTO QUITOSANO\NUEVA PLANTA GITANO\DOCUMENTOS A PRESENTAR\MINISTERIO DE AMBIENTE\DOCUMENTOS HA PRESENTAR\"/>
    </mc:Choice>
  </mc:AlternateContent>
  <xr:revisionPtr revIDLastSave="0" documentId="13_ncr:1_{0A93EEBE-EA99-4A37-99FD-D6CC8FB3D5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1">Hoja2!$A$1:$B$32</definedName>
  </definedNames>
  <calcPr calcId="191029"/>
</workbook>
</file>

<file path=xl/calcChain.xml><?xml version="1.0" encoding="utf-8"?>
<calcChain xmlns="http://schemas.openxmlformats.org/spreadsheetml/2006/main">
  <c r="W14" i="1" l="1"/>
  <c r="W13" i="1"/>
  <c r="W12" i="1"/>
  <c r="W4" i="1"/>
  <c r="W9" i="1"/>
  <c r="W6" i="1"/>
  <c r="W5" i="1"/>
  <c r="W7" i="1"/>
  <c r="W8" i="1"/>
  <c r="W10" i="1"/>
  <c r="W11" i="1"/>
  <c r="W15" i="1" l="1"/>
</calcChain>
</file>

<file path=xl/sharedStrings.xml><?xml version="1.0" encoding="utf-8"?>
<sst xmlns="http://schemas.openxmlformats.org/spreadsheetml/2006/main" count="216" uniqueCount="131">
  <si>
    <t>ACTIVIDAD</t>
  </si>
  <si>
    <t>ASPECTO AMBIENTAL</t>
  </si>
  <si>
    <t>FACTOR AMBIENTAL</t>
  </si>
  <si>
    <t>IMPACTO AMBIENTAL</t>
  </si>
  <si>
    <t>RELEVANCIA</t>
  </si>
  <si>
    <t>CONTROL</t>
  </si>
  <si>
    <t>MEDIDAS</t>
  </si>
  <si>
    <t>PREVENCION</t>
  </si>
  <si>
    <t>MITIGACIÓN</t>
  </si>
  <si>
    <t xml:space="preserve"> CORRECCIÓN </t>
  </si>
  <si>
    <t>COMPENSACIÓN</t>
  </si>
  <si>
    <t>CONTROLADO (SI o NO)</t>
  </si>
  <si>
    <t>MODERADO</t>
  </si>
  <si>
    <t>MODERADO (igual o menor a 25 y menor a 50)</t>
  </si>
  <si>
    <t>IRRELEVANTE (menor de 25)</t>
  </si>
  <si>
    <t>SEVERO (igual o mayor de 50 y menor de 75)</t>
  </si>
  <si>
    <t>CRÍTICO (igual o mayor a 75)</t>
  </si>
  <si>
    <t>ABIÓTICO</t>
  </si>
  <si>
    <t xml:space="preserve"> BIOTICO</t>
  </si>
  <si>
    <t>FAUNA</t>
  </si>
  <si>
    <t>Positiva o benéfica +</t>
  </si>
  <si>
    <t>Negativa o perjudicial -</t>
  </si>
  <si>
    <t>Baja 1</t>
  </si>
  <si>
    <t>Media 2</t>
  </si>
  <si>
    <t>Alta 3</t>
  </si>
  <si>
    <t>Muy alta 8</t>
  </si>
  <si>
    <t>Total 12</t>
  </si>
  <si>
    <t>Puntual 1</t>
  </si>
  <si>
    <t>Parcial 2</t>
  </si>
  <si>
    <t>Extenso 4</t>
  </si>
  <si>
    <t>Total 8</t>
  </si>
  <si>
    <t>Crítico (+4)</t>
  </si>
  <si>
    <t>Largo plazo 1</t>
  </si>
  <si>
    <t>mediano plazo 2</t>
  </si>
  <si>
    <t>inmediato o corto plazo 4</t>
  </si>
  <si>
    <t>Fugaz 1</t>
  </si>
  <si>
    <t>Temporal 2</t>
  </si>
  <si>
    <t>Permanente 4</t>
  </si>
  <si>
    <t>Reversible a corto plazo 1</t>
  </si>
  <si>
    <t>Reversible a mediano plazo 2</t>
  </si>
  <si>
    <t>Irreversible 4</t>
  </si>
  <si>
    <t>Recuperable inmediatamente 1</t>
  </si>
  <si>
    <t>NATURALEZA</t>
  </si>
  <si>
    <t>INTENSIDAD</t>
  </si>
  <si>
    <t>EXTENSION</t>
  </si>
  <si>
    <t>MOMENTO</t>
  </si>
  <si>
    <t>PERSISTENCIA</t>
  </si>
  <si>
    <t>REVERSIBILIDAD</t>
  </si>
  <si>
    <t>Recuperable parcialmente 2</t>
  </si>
  <si>
    <t>Mitigable 4</t>
  </si>
  <si>
    <t>Irrecuperable 8</t>
  </si>
  <si>
    <t>Sin correlación 1</t>
  </si>
  <si>
    <t>Correlación 2</t>
  </si>
  <si>
    <t>Mucha correlación 4</t>
  </si>
  <si>
    <t>Simple 1</t>
  </si>
  <si>
    <t>Acumulativo 4</t>
  </si>
  <si>
    <t>Indirecto o secundario 1</t>
  </si>
  <si>
    <t>Directo o primario 4</t>
  </si>
  <si>
    <t>Irregular o discontinuo 1</t>
  </si>
  <si>
    <t>Periódico 2</t>
  </si>
  <si>
    <t>Contínuo 4</t>
  </si>
  <si>
    <t>EFECTO</t>
  </si>
  <si>
    <t>RECUPERABILIDAD</t>
  </si>
  <si>
    <t>CORRELACION</t>
  </si>
  <si>
    <t>ACUMULACION</t>
  </si>
  <si>
    <t>PERIODICIDAD</t>
  </si>
  <si>
    <t>EXTENCION</t>
  </si>
  <si>
    <t>X</t>
  </si>
  <si>
    <t>-</t>
  </si>
  <si>
    <t>SI</t>
  </si>
  <si>
    <t>+</t>
  </si>
  <si>
    <t>ANTROPICO Y SOCIOECONOMICO</t>
  </si>
  <si>
    <t>GENERACION DE PUESTOS DE TRABAJO</t>
  </si>
  <si>
    <t>OCUPACION DE MANO DE OBRA LOCAL</t>
  </si>
  <si>
    <t>DISMINUCION DE LA DESOCUPÁCION</t>
  </si>
  <si>
    <t xml:space="preserve">CRÍTICO </t>
  </si>
  <si>
    <t xml:space="preserve">AGUA  </t>
  </si>
  <si>
    <t xml:space="preserve">SUELOS </t>
  </si>
  <si>
    <t xml:space="preserve">CLIMA </t>
  </si>
  <si>
    <t xml:space="preserve">PAISAJE </t>
  </si>
  <si>
    <t xml:space="preserve">FLORA </t>
  </si>
  <si>
    <t>ATMÓSF</t>
  </si>
  <si>
    <t>TRASLADO Y MONTAJE DE EQUIPOS</t>
  </si>
  <si>
    <t>CIRCULACION VEHICULAR</t>
  </si>
  <si>
    <t>RUIDOS Y VIBRACIONES</t>
  </si>
  <si>
    <t>AUMENTO EN EL TRANSITO VEHICULAR</t>
  </si>
  <si>
    <t>PERCEPCION DE RUIDOS Y VIBRACIONES EN LOTES LINDANTES</t>
  </si>
  <si>
    <t>INGRESO MATERIA PRIMA</t>
  </si>
  <si>
    <t>MAL OLOR</t>
  </si>
  <si>
    <t>PROLIFERACION DE INSECTOS Y ROEDORES</t>
  </si>
  <si>
    <t>ALIMENTACION DE AVES</t>
  </si>
  <si>
    <t>EMANACION DE OLOR A PESCADO</t>
  </si>
  <si>
    <t>AUMENTO EN CANTIDAD DE INSECTOS Y ROEDORES EN LA ZONA</t>
  </si>
  <si>
    <t>CRECIMIENTO DE LA POBLACION DE AVES SILVESTRES</t>
  </si>
  <si>
    <t>CONSTRUIR UN CERRAMIENTO EN LA ZONA DE DESCARGA DE MATERIA PRIMA</t>
  </si>
  <si>
    <t>PRESENCIA DE OPERARIOS EN LA ZONA DE MANERA CONTINUA</t>
  </si>
  <si>
    <t xml:space="preserve">ARMAR UNA LOGISTICA ADECUADA </t>
  </si>
  <si>
    <t>REALIZAR EL TRASLADO DE DURANTE LAS PRIMERAS HORAS DE LA MAÑANA</t>
  </si>
  <si>
    <t>EXIGIR A LOS CONTRATISTAS DEL MONTAJE EQUIPAMIENTO EN BUENAS CONDICIONES</t>
  </si>
  <si>
    <t>REALIZAR EL MONTAJE EN HORARIO DIURNO</t>
  </si>
  <si>
    <t>EVITAR RECIBIR MATERIA PRIMA EN MAL ESTADO DE CONSERVACION</t>
  </si>
  <si>
    <t>PROCESAR DE MANERA RAPIDA LA MATERIA PRIMA INGRESADA</t>
  </si>
  <si>
    <t>LLEVAR ADELANTE EL PROTOCOLO DE CONTROL DE PLAGAS</t>
  </si>
  <si>
    <t xml:space="preserve">FUMIGAR ZONAS CRITICAS </t>
  </si>
  <si>
    <t>PROCESAMIENTO DE MATERIA PRIMA</t>
  </si>
  <si>
    <t>VAPOR CON OLOR A PESCADO</t>
  </si>
  <si>
    <t>GENERACION DE EFLUENTES</t>
  </si>
  <si>
    <t>GENERACION DE RESIDUOS SOLIDOS</t>
  </si>
  <si>
    <t>AUMENTO EN LA CANTIDAD DE RESIDUOS SOLIDOS GENERADOS</t>
  </si>
  <si>
    <t>RECIBIR MATERIA PRIMA DE BUENAS CONDICIONES</t>
  </si>
  <si>
    <t>REALIZAR CAPACITACION Y CONCIENTIZACION DE PROVEEDORES</t>
  </si>
  <si>
    <t>EVITAR ENTIERRO DE RESIDUOS INDUSTRIA PESQUERA</t>
  </si>
  <si>
    <t>GENERACION DE VALOR CON LOS RESIDUOS PESQUEROS</t>
  </si>
  <si>
    <t>PROCESAR LOS RESIDUOS DE LA INDUSTRIA PESQUERA</t>
  </si>
  <si>
    <t>TRATAR DE PROCESAR LO MAXIMO POSIBLE</t>
  </si>
  <si>
    <t>GENERACION DE VAPOR DE CALENTAMIENTO</t>
  </si>
  <si>
    <t>PROCESAR MATERIA PRIMA EN BUEN ESTADO DE CONSERVACION/LAVAR, ENFRIAR Y CONDENSAR VAPORES</t>
  </si>
  <si>
    <t>DISMINUIR AL MINIMO EL VAPOR RESIDUAL CONDENSANDO EL VAPOR PARA LOGRAR UN EFLUENTE LIQUIDO</t>
  </si>
  <si>
    <t>EFLUENTES CON ALTA CARGA ORGANICA</t>
  </si>
  <si>
    <t xml:space="preserve">TRATAR EL EFLUENTE POR DECANTACION FORZADA Y CENTRIFUGACION PARA ELIMINAR MATERIA ORGANICA/CONCENTRAR EL EFLUENTE Y APROVECHARLO COMO NUEVO PRODUCTO </t>
  </si>
  <si>
    <t>LUEGO DEL TRATAMIENTO VOLCAR EL EFLUENTE CUMPLIENDO LOS PARAMETROS DE VUELCO (SEGÚN DECRETO 1567/04) EN EL SISTEMA DE TRATAMIENTO DEL PARQUE INDUSTRIAL</t>
  </si>
  <si>
    <t>DISMINUCION DE OLOR NAUSEABUNDO Y PASIVO AMBIENTAL</t>
  </si>
  <si>
    <t>SINERGIA</t>
  </si>
  <si>
    <t>IMPORTANCIA</t>
  </si>
  <si>
    <t>BAJO</t>
  </si>
  <si>
    <t>APROVECHAMIENTO DEL 100% DE LOS RECURSOS PESQUEROS EXPLOTADOS</t>
  </si>
  <si>
    <t>MENOR PRESION PESQUERA POR IGUAL GENERACION DE VALOR</t>
  </si>
  <si>
    <t>BAJA</t>
  </si>
  <si>
    <t>IMPORTANCIA DEL IMPACTO AMBIENTAL DEL PROYECTO:</t>
  </si>
  <si>
    <t>TOTAL:</t>
  </si>
  <si>
    <t>MAYOR VALOR POR KG DE RECURSO EXPLOTADO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</si>
</sst>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0" xfId="0" applyFont="1"/>
    <xf numFmtId="0" fontId="3" fillId="4" borderId="29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39" xfId="0" applyFont="1" applyBorder="1"/>
    <xf numFmtId="0" fontId="2" fillId="0" borderId="38" xfId="0" applyFont="1" applyBorder="1" applyAlignment="1">
      <alignment vertical="center" wrapText="1"/>
    </xf>
    <xf numFmtId="0" fontId="2" fillId="0" borderId="41" xfId="0" applyFont="1" applyBorder="1"/>
    <xf numFmtId="0" fontId="2" fillId="0" borderId="27" xfId="0" applyFont="1" applyBorder="1" applyAlignment="1">
      <alignment horizontal="center" wrapText="1"/>
    </xf>
    <xf numFmtId="0" fontId="2" fillId="0" borderId="3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2" xfId="0" applyFont="1" applyBorder="1" applyAlignment="1">
      <alignment horizontal="center" wrapText="1"/>
    </xf>
    <xf numFmtId="0" fontId="2" fillId="0" borderId="20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10" borderId="3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vertical="center"/>
    </xf>
    <xf numFmtId="0" fontId="2" fillId="12" borderId="7" xfId="0" applyFont="1" applyFill="1" applyBorder="1" applyAlignment="1">
      <alignment vertical="center"/>
    </xf>
    <xf numFmtId="0" fontId="2" fillId="12" borderId="39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/>
    </xf>
    <xf numFmtId="0" fontId="2" fillId="12" borderId="19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13" borderId="29" xfId="0" applyFont="1" applyFill="1" applyBorder="1" applyAlignment="1">
      <alignment horizontal="center"/>
    </xf>
    <xf numFmtId="0" fontId="3" fillId="13" borderId="35" xfId="0" applyFont="1" applyFill="1" applyBorder="1" applyAlignment="1">
      <alignment horizontal="center"/>
    </xf>
    <xf numFmtId="0" fontId="3" fillId="13" borderId="27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27" xfId="0" applyFont="1" applyFill="1" applyBorder="1" applyAlignment="1">
      <alignment horizontal="center" wrapText="1"/>
    </xf>
    <xf numFmtId="0" fontId="3" fillId="13" borderId="3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wrapText="1"/>
    </xf>
    <xf numFmtId="0" fontId="2" fillId="3" borderId="50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/>
    </xf>
    <xf numFmtId="0" fontId="2" fillId="0" borderId="51" xfId="0" applyFont="1" applyBorder="1" applyAlignment="1">
      <alignment wrapText="1"/>
    </xf>
    <xf numFmtId="0" fontId="2" fillId="0" borderId="39" xfId="0" applyFont="1" applyBorder="1" applyAlignment="1">
      <alignment wrapText="1"/>
    </xf>
    <xf numFmtId="0" fontId="2" fillId="10" borderId="50" xfId="0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8" xfId="0" applyFont="1" applyBorder="1" applyAlignment="1">
      <alignment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/>
    <xf numFmtId="0" fontId="2" fillId="2" borderId="51" xfId="0" applyFont="1" applyFill="1" applyBorder="1"/>
    <xf numFmtId="0" fontId="2" fillId="2" borderId="40" xfId="0" applyFont="1" applyFill="1" applyBorder="1" applyAlignment="1">
      <alignment horizontal="center" vertical="center"/>
    </xf>
    <xf numFmtId="0" fontId="2" fillId="10" borderId="49" xfId="0" applyFont="1" applyFill="1" applyBorder="1" applyAlignment="1">
      <alignment horizontal="center" vertical="center"/>
    </xf>
    <xf numFmtId="0" fontId="2" fillId="10" borderId="5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" fillId="10" borderId="37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25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2" borderId="38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9" borderId="17" xfId="0" applyFont="1" applyFill="1" applyBorder="1"/>
    <xf numFmtId="0" fontId="3" fillId="9" borderId="20" xfId="0" applyFont="1" applyFill="1" applyBorder="1"/>
    <xf numFmtId="0" fontId="3" fillId="9" borderId="2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7"/>
  <sheetViews>
    <sheetView tabSelected="1" topLeftCell="A7" zoomScale="90" zoomScaleNormal="90" workbookViewId="0">
      <selection activeCell="A6" sqref="A6:A8"/>
    </sheetView>
  </sheetViews>
  <sheetFormatPr baseColWidth="10" defaultRowHeight="12.75" x14ac:dyDescent="0.2"/>
  <cols>
    <col min="1" max="2" width="21.85546875" style="22" customWidth="1"/>
    <col min="3" max="3" width="7.28515625" style="9" bestFit="1" customWidth="1"/>
    <col min="4" max="5" width="11.5703125" style="9" bestFit="1" customWidth="1"/>
    <col min="6" max="6" width="10.140625" style="9" bestFit="1" customWidth="1"/>
    <col min="7" max="7" width="12.28515625" style="9" bestFit="1" customWidth="1"/>
    <col min="8" max="8" width="10.42578125" style="9" bestFit="1" customWidth="1"/>
    <col min="9" max="9" width="10.140625" style="9" bestFit="1" customWidth="1"/>
    <col min="10" max="10" width="24" style="22" customWidth="1"/>
    <col min="11" max="11" width="45.7109375" style="22" customWidth="1"/>
    <col min="12" max="12" width="17.5703125" style="9" bestFit="1" customWidth="1"/>
    <col min="13" max="13" width="16.140625" style="9" bestFit="1" customWidth="1"/>
    <col min="14" max="14" width="15.42578125" style="9" bestFit="1" customWidth="1"/>
    <col min="15" max="15" width="14.140625" style="9" bestFit="1" customWidth="1"/>
    <col min="16" max="16" width="18.7109375" style="9" bestFit="1" customWidth="1"/>
    <col min="17" max="17" width="21.5703125" style="9" bestFit="1" customWidth="1"/>
    <col min="18" max="18" width="24.140625" style="9" bestFit="1" customWidth="1"/>
    <col min="19" max="19" width="18.7109375" style="9" bestFit="1" customWidth="1"/>
    <col min="20" max="20" width="19.42578125" style="9" bestFit="1" customWidth="1"/>
    <col min="21" max="21" width="11.140625" style="9" bestFit="1" customWidth="1"/>
    <col min="22" max="22" width="18.7109375" style="9" bestFit="1" customWidth="1"/>
    <col min="23" max="23" width="18.7109375" style="9" customWidth="1"/>
    <col min="24" max="24" width="12.7109375" style="9" customWidth="1"/>
    <col min="25" max="25" width="18" style="9" bestFit="1" customWidth="1"/>
    <col min="26" max="26" width="12" style="9" customWidth="1"/>
    <col min="27" max="27" width="11.5703125" style="9" customWidth="1"/>
    <col min="28" max="28" width="20.5703125" style="22" customWidth="1"/>
    <col min="29" max="29" width="42.5703125" style="23" customWidth="1"/>
    <col min="30" max="30" width="49" style="22" customWidth="1"/>
    <col min="31" max="31" width="18.7109375" style="9" bestFit="1" customWidth="1"/>
    <col min="32" max="32" width="18.42578125" style="9" customWidth="1"/>
    <col min="33" max="16384" width="11.42578125" style="9"/>
  </cols>
  <sheetData>
    <row r="1" spans="1:62" ht="15.75" customHeight="1" thickBot="1" x14ac:dyDescent="0.25">
      <c r="A1" s="182" t="s">
        <v>0</v>
      </c>
      <c r="B1" s="201" t="s">
        <v>1</v>
      </c>
      <c r="C1" s="190" t="s">
        <v>2</v>
      </c>
      <c r="D1" s="191"/>
      <c r="E1" s="191"/>
      <c r="F1" s="191"/>
      <c r="G1" s="191"/>
      <c r="H1" s="191"/>
      <c r="I1" s="191"/>
      <c r="J1" s="192"/>
      <c r="K1" s="193" t="s">
        <v>3</v>
      </c>
      <c r="L1" s="131" t="s">
        <v>42</v>
      </c>
      <c r="M1" s="119" t="s">
        <v>43</v>
      </c>
      <c r="N1" s="131" t="s">
        <v>66</v>
      </c>
      <c r="O1" s="131" t="s">
        <v>45</v>
      </c>
      <c r="P1" s="131" t="s">
        <v>46</v>
      </c>
      <c r="Q1" s="131" t="s">
        <v>47</v>
      </c>
      <c r="R1" s="131" t="s">
        <v>62</v>
      </c>
      <c r="S1" s="131" t="s">
        <v>122</v>
      </c>
      <c r="T1" s="131" t="s">
        <v>64</v>
      </c>
      <c r="U1" s="131" t="s">
        <v>61</v>
      </c>
      <c r="V1" s="131" t="s">
        <v>65</v>
      </c>
      <c r="W1" s="118" t="s">
        <v>123</v>
      </c>
      <c r="X1" s="196" t="s">
        <v>4</v>
      </c>
      <c r="Y1" s="197"/>
      <c r="Z1" s="198"/>
      <c r="AA1" s="120" t="s">
        <v>5</v>
      </c>
      <c r="AB1" s="196" t="s">
        <v>6</v>
      </c>
      <c r="AC1" s="197"/>
      <c r="AD1" s="197"/>
      <c r="AE1" s="198"/>
    </row>
    <row r="2" spans="1:62" ht="26.25" customHeight="1" thickBot="1" x14ac:dyDescent="0.25">
      <c r="A2" s="183"/>
      <c r="B2" s="202"/>
      <c r="C2" s="187" t="s">
        <v>17</v>
      </c>
      <c r="D2" s="189"/>
      <c r="E2" s="189"/>
      <c r="F2" s="189"/>
      <c r="G2" s="188"/>
      <c r="H2" s="187" t="s">
        <v>18</v>
      </c>
      <c r="I2" s="188"/>
      <c r="J2" s="199" t="s">
        <v>71</v>
      </c>
      <c r="K2" s="19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2" t="s">
        <v>124</v>
      </c>
      <c r="Y2" s="124" t="s">
        <v>12</v>
      </c>
      <c r="Z2" s="124" t="s">
        <v>75</v>
      </c>
      <c r="AA2" s="126" t="s">
        <v>11</v>
      </c>
      <c r="AB2" s="128" t="s">
        <v>7</v>
      </c>
      <c r="AC2" s="126" t="s">
        <v>8</v>
      </c>
      <c r="AD2" s="124" t="s">
        <v>9</v>
      </c>
      <c r="AE2" s="122" t="s">
        <v>10</v>
      </c>
    </row>
    <row r="3" spans="1:62" ht="13.5" thickBot="1" x14ac:dyDescent="0.25">
      <c r="A3" s="184"/>
      <c r="B3" s="203"/>
      <c r="C3" s="10" t="s">
        <v>76</v>
      </c>
      <c r="D3" s="11" t="s">
        <v>81</v>
      </c>
      <c r="E3" s="11" t="s">
        <v>77</v>
      </c>
      <c r="F3" s="11" t="s">
        <v>78</v>
      </c>
      <c r="G3" s="12" t="s">
        <v>79</v>
      </c>
      <c r="H3" s="13" t="s">
        <v>80</v>
      </c>
      <c r="I3" s="13" t="s">
        <v>19</v>
      </c>
      <c r="J3" s="200"/>
      <c r="K3" s="19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3"/>
      <c r="Y3" s="125"/>
      <c r="Z3" s="125"/>
      <c r="AA3" s="127"/>
      <c r="AB3" s="129"/>
      <c r="AC3" s="127"/>
      <c r="AD3" s="125"/>
      <c r="AE3" s="123"/>
    </row>
    <row r="4" spans="1:62" ht="25.5" x14ac:dyDescent="0.2">
      <c r="A4" s="185" t="s">
        <v>82</v>
      </c>
      <c r="B4" s="44" t="s">
        <v>83</v>
      </c>
      <c r="C4" s="53"/>
      <c r="D4" s="79" t="s">
        <v>67</v>
      </c>
      <c r="E4" s="54"/>
      <c r="F4" s="55"/>
      <c r="G4" s="56"/>
      <c r="H4" s="53"/>
      <c r="I4" s="55"/>
      <c r="J4" s="94" t="s">
        <v>67</v>
      </c>
      <c r="K4" s="174" t="s">
        <v>85</v>
      </c>
      <c r="L4" s="117" t="s">
        <v>68</v>
      </c>
      <c r="M4" s="115">
        <v>1</v>
      </c>
      <c r="N4" s="116">
        <v>1</v>
      </c>
      <c r="O4" s="116">
        <v>2</v>
      </c>
      <c r="P4" s="116">
        <v>1</v>
      </c>
      <c r="Q4" s="116">
        <v>1</v>
      </c>
      <c r="R4" s="116">
        <v>1</v>
      </c>
      <c r="S4" s="116">
        <v>1</v>
      </c>
      <c r="T4" s="116">
        <v>1</v>
      </c>
      <c r="U4" s="116">
        <v>1</v>
      </c>
      <c r="V4" s="116">
        <v>1</v>
      </c>
      <c r="W4" s="116">
        <f>3*M4+2*N4+O4+P4+Q4+Q4+R4+S4+T4+U4+V4</f>
        <v>15</v>
      </c>
      <c r="X4" s="116" t="s">
        <v>67</v>
      </c>
      <c r="Y4" s="116"/>
      <c r="Z4" s="117"/>
      <c r="AA4" s="72" t="s">
        <v>69</v>
      </c>
      <c r="AB4" s="35" t="s">
        <v>96</v>
      </c>
      <c r="AC4" s="121" t="s">
        <v>97</v>
      </c>
      <c r="AD4" s="20"/>
      <c r="AE4" s="21"/>
    </row>
    <row r="5" spans="1:62" ht="64.5" thickBot="1" x14ac:dyDescent="0.25">
      <c r="A5" s="186"/>
      <c r="B5" s="44" t="s">
        <v>84</v>
      </c>
      <c r="C5" s="53"/>
      <c r="D5" s="79" t="s">
        <v>67</v>
      </c>
      <c r="E5" s="79" t="s">
        <v>67</v>
      </c>
      <c r="F5" s="55"/>
      <c r="G5" s="57"/>
      <c r="H5" s="53"/>
      <c r="I5" s="55"/>
      <c r="J5" s="95" t="s">
        <v>67</v>
      </c>
      <c r="K5" s="175" t="s">
        <v>86</v>
      </c>
      <c r="L5" s="107" t="s">
        <v>68</v>
      </c>
      <c r="M5" s="163">
        <v>1</v>
      </c>
      <c r="N5" s="106">
        <v>1</v>
      </c>
      <c r="O5" s="106">
        <v>2</v>
      </c>
      <c r="P5" s="106">
        <v>1</v>
      </c>
      <c r="Q5" s="106">
        <v>1</v>
      </c>
      <c r="R5" s="106">
        <v>1</v>
      </c>
      <c r="S5" s="106">
        <v>1</v>
      </c>
      <c r="T5" s="106">
        <v>1</v>
      </c>
      <c r="U5" s="106">
        <v>1</v>
      </c>
      <c r="V5" s="106">
        <v>1</v>
      </c>
      <c r="W5" s="110">
        <f>3*M5+2*N5+O5+P5+Q5+Q5+R5+S5+T5+U5+V5</f>
        <v>15</v>
      </c>
      <c r="X5" s="106" t="s">
        <v>67</v>
      </c>
      <c r="Y5" s="106"/>
      <c r="Z5" s="107"/>
      <c r="AA5" s="58" t="s">
        <v>69</v>
      </c>
      <c r="AB5" s="32" t="s">
        <v>98</v>
      </c>
      <c r="AC5" s="45" t="s">
        <v>99</v>
      </c>
      <c r="AD5" s="16"/>
      <c r="AE5" s="17"/>
    </row>
    <row r="6" spans="1:62" ht="54" customHeight="1" x14ac:dyDescent="0.2">
      <c r="A6" s="185" t="s">
        <v>87</v>
      </c>
      <c r="B6" s="39" t="s">
        <v>88</v>
      </c>
      <c r="C6" s="59"/>
      <c r="D6" s="80" t="s">
        <v>67</v>
      </c>
      <c r="E6" s="60"/>
      <c r="F6" s="61"/>
      <c r="G6" s="56"/>
      <c r="H6" s="59"/>
      <c r="I6" s="61"/>
      <c r="J6" s="96" t="s">
        <v>67</v>
      </c>
      <c r="K6" s="174" t="s">
        <v>91</v>
      </c>
      <c r="L6" s="109" t="s">
        <v>68</v>
      </c>
      <c r="M6" s="164">
        <v>3</v>
      </c>
      <c r="N6" s="108">
        <v>1</v>
      </c>
      <c r="O6" s="108">
        <v>2</v>
      </c>
      <c r="P6" s="108">
        <v>1</v>
      </c>
      <c r="Q6" s="108">
        <v>1</v>
      </c>
      <c r="R6" s="108">
        <v>1</v>
      </c>
      <c r="S6" s="108">
        <v>2</v>
      </c>
      <c r="T6" s="108">
        <v>1</v>
      </c>
      <c r="U6" s="108">
        <v>1</v>
      </c>
      <c r="V6" s="108">
        <v>1</v>
      </c>
      <c r="W6" s="116">
        <f>3*M6+2*N6+O6+P6+Q6+Q6+R6+S6+T6+U6+V6</f>
        <v>22</v>
      </c>
      <c r="X6" s="108" t="s">
        <v>67</v>
      </c>
      <c r="Y6" s="108"/>
      <c r="Z6" s="109"/>
      <c r="AA6" s="39" t="s">
        <v>69</v>
      </c>
      <c r="AB6" s="33" t="s">
        <v>100</v>
      </c>
      <c r="AC6" s="46" t="s">
        <v>101</v>
      </c>
      <c r="AD6" s="14"/>
      <c r="AE6" s="15"/>
    </row>
    <row r="7" spans="1:62" ht="38.25" x14ac:dyDescent="0.2">
      <c r="A7" s="204"/>
      <c r="B7" s="58" t="s">
        <v>89</v>
      </c>
      <c r="C7" s="81" t="s">
        <v>67</v>
      </c>
      <c r="D7" s="79" t="s">
        <v>67</v>
      </c>
      <c r="E7" s="79" t="s">
        <v>67</v>
      </c>
      <c r="F7" s="55"/>
      <c r="G7" s="57"/>
      <c r="H7" s="88" t="s">
        <v>67</v>
      </c>
      <c r="I7" s="91" t="s">
        <v>67</v>
      </c>
      <c r="J7" s="97" t="s">
        <v>67</v>
      </c>
      <c r="K7" s="176" t="s">
        <v>92</v>
      </c>
      <c r="L7" s="107" t="s">
        <v>68</v>
      </c>
      <c r="M7" s="163">
        <v>2</v>
      </c>
      <c r="N7" s="106">
        <v>1</v>
      </c>
      <c r="O7" s="106">
        <v>1</v>
      </c>
      <c r="P7" s="106">
        <v>2</v>
      </c>
      <c r="Q7" s="106">
        <v>2</v>
      </c>
      <c r="R7" s="106">
        <v>2</v>
      </c>
      <c r="S7" s="106">
        <v>1</v>
      </c>
      <c r="T7" s="106">
        <v>1</v>
      </c>
      <c r="U7" s="106">
        <v>1</v>
      </c>
      <c r="V7" s="106">
        <v>1</v>
      </c>
      <c r="W7" s="106">
        <f t="shared" ref="W7:W14" si="0">3*M7+2*N7+O7+P7+Q7+R7+S7+T7+U7+V7</f>
        <v>19</v>
      </c>
      <c r="X7" s="106" t="s">
        <v>67</v>
      </c>
      <c r="Y7" s="106"/>
      <c r="Z7" s="107"/>
      <c r="AA7" s="58" t="s">
        <v>69</v>
      </c>
      <c r="AB7" s="32" t="s">
        <v>102</v>
      </c>
      <c r="AC7" s="45" t="s">
        <v>103</v>
      </c>
      <c r="AD7" s="16"/>
      <c r="AE7" s="17"/>
    </row>
    <row r="8" spans="1:62" ht="51.75" thickBot="1" x14ac:dyDescent="0.25">
      <c r="A8" s="186"/>
      <c r="B8" s="40" t="s">
        <v>90</v>
      </c>
      <c r="C8" s="62"/>
      <c r="D8" s="82" t="s">
        <v>67</v>
      </c>
      <c r="E8" s="82" t="s">
        <v>67</v>
      </c>
      <c r="F8" s="63"/>
      <c r="G8" s="86" t="s">
        <v>67</v>
      </c>
      <c r="H8" s="89" t="s">
        <v>67</v>
      </c>
      <c r="I8" s="92" t="s">
        <v>67</v>
      </c>
      <c r="J8" s="98" t="s">
        <v>67</v>
      </c>
      <c r="K8" s="177" t="s">
        <v>93</v>
      </c>
      <c r="L8" s="133" t="s">
        <v>68</v>
      </c>
      <c r="M8" s="165">
        <v>1</v>
      </c>
      <c r="N8" s="110">
        <v>1</v>
      </c>
      <c r="O8" s="110">
        <v>1</v>
      </c>
      <c r="P8" s="110">
        <v>2</v>
      </c>
      <c r="Q8" s="110">
        <v>2</v>
      </c>
      <c r="R8" s="110">
        <v>2</v>
      </c>
      <c r="S8" s="110">
        <v>1</v>
      </c>
      <c r="T8" s="110">
        <v>1</v>
      </c>
      <c r="U8" s="110">
        <v>1</v>
      </c>
      <c r="V8" s="110">
        <v>1</v>
      </c>
      <c r="W8" s="110">
        <f t="shared" si="0"/>
        <v>16</v>
      </c>
      <c r="X8" s="110" t="s">
        <v>67</v>
      </c>
      <c r="Y8" s="111"/>
      <c r="Z8" s="112"/>
      <c r="AA8" s="40" t="s">
        <v>69</v>
      </c>
      <c r="AB8" s="34" t="s">
        <v>94</v>
      </c>
      <c r="AC8" s="47" t="s">
        <v>95</v>
      </c>
      <c r="AD8" s="18"/>
      <c r="AE8" s="19"/>
    </row>
    <row r="9" spans="1:62" ht="77.25" thickBot="1" x14ac:dyDescent="0.25">
      <c r="A9" s="27"/>
      <c r="B9" s="50" t="s">
        <v>115</v>
      </c>
      <c r="C9" s="64"/>
      <c r="D9" s="83" t="s">
        <v>67</v>
      </c>
      <c r="E9" s="65"/>
      <c r="F9" s="66"/>
      <c r="G9" s="87" t="s">
        <v>67</v>
      </c>
      <c r="H9" s="90" t="s">
        <v>67</v>
      </c>
      <c r="I9" s="93" t="s">
        <v>67</v>
      </c>
      <c r="J9" s="99" t="s">
        <v>67</v>
      </c>
      <c r="K9" s="178" t="s">
        <v>105</v>
      </c>
      <c r="L9" s="134" t="s">
        <v>68</v>
      </c>
      <c r="M9" s="166">
        <v>3</v>
      </c>
      <c r="N9" s="104">
        <v>2</v>
      </c>
      <c r="O9" s="104">
        <v>4</v>
      </c>
      <c r="P9" s="104">
        <v>1</v>
      </c>
      <c r="Q9" s="104">
        <v>1</v>
      </c>
      <c r="R9" s="104">
        <v>1</v>
      </c>
      <c r="S9" s="104">
        <v>2</v>
      </c>
      <c r="T9" s="104">
        <v>1</v>
      </c>
      <c r="U9" s="104">
        <v>1</v>
      </c>
      <c r="V9" s="104">
        <v>1</v>
      </c>
      <c r="W9" s="104">
        <f t="shared" si="0"/>
        <v>25</v>
      </c>
      <c r="X9" s="104"/>
      <c r="Y9" s="104" t="s">
        <v>67</v>
      </c>
      <c r="Z9" s="105"/>
      <c r="AA9" s="38" t="s">
        <v>69</v>
      </c>
      <c r="AB9" s="25" t="s">
        <v>116</v>
      </c>
      <c r="AC9" s="42" t="s">
        <v>117</v>
      </c>
      <c r="AD9" s="24"/>
      <c r="AE9" s="26"/>
    </row>
    <row r="10" spans="1:62" ht="112.5" customHeight="1" thickBot="1" x14ac:dyDescent="0.25">
      <c r="A10" s="51" t="s">
        <v>104</v>
      </c>
      <c r="B10" s="50" t="s">
        <v>106</v>
      </c>
      <c r="C10" s="84" t="s">
        <v>67</v>
      </c>
      <c r="D10" s="65"/>
      <c r="E10" s="83" t="s">
        <v>67</v>
      </c>
      <c r="F10" s="66"/>
      <c r="G10" s="87" t="s">
        <v>67</v>
      </c>
      <c r="H10" s="90" t="s">
        <v>67</v>
      </c>
      <c r="I10" s="93" t="s">
        <v>67</v>
      </c>
      <c r="J10" s="132" t="s">
        <v>67</v>
      </c>
      <c r="K10" s="172" t="s">
        <v>118</v>
      </c>
      <c r="L10" s="135" t="s">
        <v>68</v>
      </c>
      <c r="M10" s="167">
        <v>2</v>
      </c>
      <c r="N10" s="113">
        <v>1</v>
      </c>
      <c r="O10" s="113">
        <v>2</v>
      </c>
      <c r="P10" s="113">
        <v>2</v>
      </c>
      <c r="Q10" s="113">
        <v>1</v>
      </c>
      <c r="R10" s="113">
        <v>1</v>
      </c>
      <c r="S10" s="113">
        <v>1</v>
      </c>
      <c r="T10" s="113">
        <v>1</v>
      </c>
      <c r="U10" s="113">
        <v>1</v>
      </c>
      <c r="V10" s="113">
        <v>1</v>
      </c>
      <c r="W10" s="160">
        <f t="shared" si="0"/>
        <v>18</v>
      </c>
      <c r="X10" s="113" t="s">
        <v>67</v>
      </c>
      <c r="Y10" s="113"/>
      <c r="Z10" s="114"/>
      <c r="AA10" s="38" t="s">
        <v>69</v>
      </c>
      <c r="AB10" s="25" t="s">
        <v>119</v>
      </c>
      <c r="AC10" s="42" t="s">
        <v>120</v>
      </c>
      <c r="AD10" s="24"/>
      <c r="AE10" s="26"/>
    </row>
    <row r="11" spans="1:62" ht="39" thickBot="1" x14ac:dyDescent="0.25">
      <c r="A11" s="52"/>
      <c r="B11" s="130" t="s">
        <v>107</v>
      </c>
      <c r="C11" s="68"/>
      <c r="D11" s="69"/>
      <c r="E11" s="85" t="s">
        <v>67</v>
      </c>
      <c r="F11" s="70"/>
      <c r="G11" s="71"/>
      <c r="H11" s="68"/>
      <c r="I11" s="70"/>
      <c r="J11" s="100" t="s">
        <v>67</v>
      </c>
      <c r="K11" s="173" t="s">
        <v>108</v>
      </c>
      <c r="L11" s="117" t="s">
        <v>68</v>
      </c>
      <c r="M11" s="115">
        <v>1</v>
      </c>
      <c r="N11" s="116">
        <v>1</v>
      </c>
      <c r="O11" s="116">
        <v>1</v>
      </c>
      <c r="P11" s="116">
        <v>1</v>
      </c>
      <c r="Q11" s="116">
        <v>1</v>
      </c>
      <c r="R11" s="116">
        <v>1</v>
      </c>
      <c r="S11" s="116">
        <v>1</v>
      </c>
      <c r="T11" s="116">
        <v>1</v>
      </c>
      <c r="U11" s="116">
        <v>1</v>
      </c>
      <c r="V11" s="162">
        <v>1</v>
      </c>
      <c r="W11" s="116">
        <f t="shared" si="0"/>
        <v>13</v>
      </c>
      <c r="X11" s="115" t="s">
        <v>67</v>
      </c>
      <c r="Y11" s="116"/>
      <c r="Z11" s="117"/>
      <c r="AA11" s="72" t="s">
        <v>69</v>
      </c>
      <c r="AB11" s="35" t="s">
        <v>109</v>
      </c>
      <c r="AC11" s="48" t="s">
        <v>110</v>
      </c>
      <c r="AD11" s="20"/>
      <c r="AE11" s="21"/>
    </row>
    <row r="12" spans="1:62" ht="42.75" customHeight="1" thickBot="1" x14ac:dyDescent="0.25">
      <c r="A12" s="37" t="s">
        <v>72</v>
      </c>
      <c r="B12" s="43" t="s">
        <v>73</v>
      </c>
      <c r="C12" s="73"/>
      <c r="D12" s="74"/>
      <c r="E12" s="74"/>
      <c r="F12" s="75"/>
      <c r="G12" s="76"/>
      <c r="H12" s="73"/>
      <c r="I12" s="75"/>
      <c r="J12" s="77" t="s">
        <v>67</v>
      </c>
      <c r="K12" s="169" t="s">
        <v>74</v>
      </c>
      <c r="L12" s="103" t="s">
        <v>70</v>
      </c>
      <c r="M12" s="168">
        <v>8</v>
      </c>
      <c r="N12" s="102">
        <v>1</v>
      </c>
      <c r="O12" s="102">
        <v>2</v>
      </c>
      <c r="P12" s="102">
        <v>1</v>
      </c>
      <c r="Q12" s="102">
        <v>4</v>
      </c>
      <c r="R12" s="102">
        <v>1</v>
      </c>
      <c r="S12" s="102">
        <v>2</v>
      </c>
      <c r="T12" s="102">
        <v>1</v>
      </c>
      <c r="U12" s="102">
        <v>1</v>
      </c>
      <c r="V12" s="102">
        <v>1</v>
      </c>
      <c r="W12" s="161">
        <f t="shared" si="0"/>
        <v>39</v>
      </c>
      <c r="X12" s="102"/>
      <c r="Y12" s="102" t="s">
        <v>67</v>
      </c>
      <c r="Z12" s="103"/>
      <c r="AA12" s="41" t="s">
        <v>69</v>
      </c>
      <c r="AB12" s="36"/>
      <c r="AC12" s="30"/>
      <c r="AD12" s="28"/>
      <c r="AE12" s="29"/>
    </row>
    <row r="13" spans="1:62" s="31" customFormat="1" ht="38.25" customHeight="1" thickBot="1" x14ac:dyDescent="0.25">
      <c r="A13" s="27" t="s">
        <v>111</v>
      </c>
      <c r="B13" s="136" t="s">
        <v>112</v>
      </c>
      <c r="C13" s="137" t="s">
        <v>67</v>
      </c>
      <c r="D13" s="137" t="s">
        <v>67</v>
      </c>
      <c r="E13" s="137" t="s">
        <v>67</v>
      </c>
      <c r="F13" s="138"/>
      <c r="G13" s="139" t="s">
        <v>67</v>
      </c>
      <c r="H13" s="140" t="s">
        <v>67</v>
      </c>
      <c r="I13" s="141" t="s">
        <v>67</v>
      </c>
      <c r="J13" s="142" t="s">
        <v>67</v>
      </c>
      <c r="K13" s="170" t="s">
        <v>121</v>
      </c>
      <c r="L13" s="143" t="s">
        <v>70</v>
      </c>
      <c r="M13" s="156">
        <v>8</v>
      </c>
      <c r="N13" s="157">
        <v>1</v>
      </c>
      <c r="O13" s="157">
        <v>2</v>
      </c>
      <c r="P13" s="157">
        <v>1</v>
      </c>
      <c r="Q13" s="157">
        <v>4</v>
      </c>
      <c r="R13" s="157">
        <v>1</v>
      </c>
      <c r="S13" s="157">
        <v>2</v>
      </c>
      <c r="T13" s="157">
        <v>1</v>
      </c>
      <c r="U13" s="157">
        <v>4</v>
      </c>
      <c r="V13" s="157">
        <v>1</v>
      </c>
      <c r="W13" s="157">
        <f t="shared" si="0"/>
        <v>42</v>
      </c>
      <c r="X13" s="146"/>
      <c r="Y13" s="157" t="s">
        <v>67</v>
      </c>
      <c r="Z13" s="143"/>
      <c r="AA13" s="101" t="s">
        <v>69</v>
      </c>
      <c r="AB13" s="147" t="s">
        <v>113</v>
      </c>
      <c r="AC13" s="148" t="s">
        <v>114</v>
      </c>
      <c r="AD13" s="149"/>
      <c r="AE13" s="150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</row>
    <row r="14" spans="1:62" ht="39" thickBot="1" x14ac:dyDescent="0.25">
      <c r="A14" s="144" t="s">
        <v>125</v>
      </c>
      <c r="B14" s="49" t="s">
        <v>130</v>
      </c>
      <c r="C14" s="78" t="s">
        <v>67</v>
      </c>
      <c r="D14" s="78" t="s">
        <v>67</v>
      </c>
      <c r="E14" s="65"/>
      <c r="F14" s="65"/>
      <c r="G14" s="65"/>
      <c r="H14" s="78" t="s">
        <v>67</v>
      </c>
      <c r="I14" s="78" t="s">
        <v>67</v>
      </c>
      <c r="J14" s="158" t="s">
        <v>67</v>
      </c>
      <c r="K14" s="171" t="s">
        <v>126</v>
      </c>
      <c r="L14" s="159" t="s">
        <v>70</v>
      </c>
      <c r="M14" s="152">
        <v>8</v>
      </c>
      <c r="N14" s="152">
        <v>1</v>
      </c>
      <c r="O14" s="152">
        <v>2</v>
      </c>
      <c r="P14" s="152">
        <v>1</v>
      </c>
      <c r="Q14" s="152">
        <v>2</v>
      </c>
      <c r="R14" s="152">
        <v>2</v>
      </c>
      <c r="S14" s="152">
        <v>1</v>
      </c>
      <c r="T14" s="152">
        <v>1</v>
      </c>
      <c r="U14" s="152">
        <v>4</v>
      </c>
      <c r="V14" s="152">
        <v>1</v>
      </c>
      <c r="W14" s="155">
        <f t="shared" si="0"/>
        <v>40</v>
      </c>
      <c r="X14" s="154"/>
      <c r="Y14" s="152" t="s">
        <v>67</v>
      </c>
      <c r="Z14" s="153"/>
      <c r="AA14" s="67" t="s">
        <v>69</v>
      </c>
      <c r="AB14" s="151"/>
      <c r="AC14" s="42"/>
      <c r="AD14" s="145"/>
      <c r="AE14" s="26"/>
    </row>
    <row r="15" spans="1:62" ht="13.5" thickBot="1" x14ac:dyDescent="0.25">
      <c r="V15" s="179" t="s">
        <v>129</v>
      </c>
      <c r="W15" s="181">
        <f>+W14+W13+W12-W11-W10-W9-W8-W7-W6-W5-W4</f>
        <v>-22</v>
      </c>
    </row>
    <row r="16" spans="1:62" ht="13.5" thickBot="1" x14ac:dyDescent="0.25">
      <c r="T16" s="179" t="s">
        <v>128</v>
      </c>
      <c r="U16" s="180"/>
      <c r="V16" s="180"/>
      <c r="W16" s="181" t="s">
        <v>127</v>
      </c>
    </row>
    <row r="17" spans="11:11" x14ac:dyDescent="0.2">
      <c r="K17" s="9"/>
    </row>
  </sheetData>
  <mergeCells count="11">
    <mergeCell ref="K1:K3"/>
    <mergeCell ref="X1:Z1"/>
    <mergeCell ref="AB1:AE1"/>
    <mergeCell ref="J2:J3"/>
    <mergeCell ref="B1:B3"/>
    <mergeCell ref="A1:A3"/>
    <mergeCell ref="A4:A5"/>
    <mergeCell ref="A6:A8"/>
    <mergeCell ref="H2:I2"/>
    <mergeCell ref="C2:G2"/>
    <mergeCell ref="C1:J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view="pageBreakPreview" zoomScale="60" zoomScaleNormal="100" workbookViewId="0">
      <selection activeCell="B32" sqref="B32"/>
    </sheetView>
  </sheetViews>
  <sheetFormatPr baseColWidth="10" defaultRowHeight="15" x14ac:dyDescent="0.25"/>
  <cols>
    <col min="1" max="1" width="49" bestFit="1" customWidth="1"/>
    <col min="2" max="2" width="32" bestFit="1" customWidth="1"/>
    <col min="4" max="4" width="49" bestFit="1" customWidth="1"/>
  </cols>
  <sheetData>
    <row r="1" spans="1:2" ht="15.75" thickBot="1" x14ac:dyDescent="0.3">
      <c r="A1" s="1" t="s">
        <v>42</v>
      </c>
      <c r="B1" s="1" t="s">
        <v>47</v>
      </c>
    </row>
    <row r="2" spans="1:2" x14ac:dyDescent="0.25">
      <c r="A2" s="4" t="s">
        <v>20</v>
      </c>
      <c r="B2" s="4" t="s">
        <v>38</v>
      </c>
    </row>
    <row r="3" spans="1:2" ht="15.75" thickBot="1" x14ac:dyDescent="0.3">
      <c r="A3" s="5" t="s">
        <v>21</v>
      </c>
      <c r="B3" s="2" t="s">
        <v>39</v>
      </c>
    </row>
    <row r="4" spans="1:2" ht="15.75" thickBot="1" x14ac:dyDescent="0.3">
      <c r="A4" s="1" t="s">
        <v>43</v>
      </c>
      <c r="B4" s="5" t="s">
        <v>40</v>
      </c>
    </row>
    <row r="5" spans="1:2" ht="15.75" thickBot="1" x14ac:dyDescent="0.3">
      <c r="A5" s="4" t="s">
        <v>22</v>
      </c>
      <c r="B5" s="1" t="s">
        <v>62</v>
      </c>
    </row>
    <row r="6" spans="1:2" x14ac:dyDescent="0.25">
      <c r="A6" s="2" t="s">
        <v>23</v>
      </c>
      <c r="B6" s="4" t="s">
        <v>41</v>
      </c>
    </row>
    <row r="7" spans="1:2" x14ac:dyDescent="0.25">
      <c r="A7" s="2" t="s">
        <v>24</v>
      </c>
      <c r="B7" s="2" t="s">
        <v>48</v>
      </c>
    </row>
    <row r="8" spans="1:2" x14ac:dyDescent="0.25">
      <c r="A8" s="2" t="s">
        <v>25</v>
      </c>
      <c r="B8" s="2" t="s">
        <v>49</v>
      </c>
    </row>
    <row r="9" spans="1:2" ht="15.75" thickBot="1" x14ac:dyDescent="0.3">
      <c r="A9" s="5" t="s">
        <v>26</v>
      </c>
      <c r="B9" s="5" t="s">
        <v>50</v>
      </c>
    </row>
    <row r="10" spans="1:2" ht="15.75" thickBot="1" x14ac:dyDescent="0.3">
      <c r="A10" s="1" t="s">
        <v>44</v>
      </c>
      <c r="B10" s="1" t="s">
        <v>63</v>
      </c>
    </row>
    <row r="11" spans="1:2" x14ac:dyDescent="0.25">
      <c r="A11" s="4" t="s">
        <v>27</v>
      </c>
      <c r="B11" s="4" t="s">
        <v>51</v>
      </c>
    </row>
    <row r="12" spans="1:2" x14ac:dyDescent="0.25">
      <c r="A12" s="2" t="s">
        <v>28</v>
      </c>
      <c r="B12" s="2" t="s">
        <v>52</v>
      </c>
    </row>
    <row r="13" spans="1:2" ht="15.75" thickBot="1" x14ac:dyDescent="0.3">
      <c r="A13" s="2" t="s">
        <v>29</v>
      </c>
      <c r="B13" s="5" t="s">
        <v>53</v>
      </c>
    </row>
    <row r="14" spans="1:2" ht="15.75" thickBot="1" x14ac:dyDescent="0.3">
      <c r="A14" s="2" t="s">
        <v>30</v>
      </c>
      <c r="B14" s="1" t="s">
        <v>64</v>
      </c>
    </row>
    <row r="15" spans="1:2" ht="15.75" thickBot="1" x14ac:dyDescent="0.3">
      <c r="A15" s="5" t="s">
        <v>31</v>
      </c>
      <c r="B15" s="4" t="s">
        <v>54</v>
      </c>
    </row>
    <row r="16" spans="1:2" ht="15.75" thickBot="1" x14ac:dyDescent="0.3">
      <c r="A16" s="1" t="s">
        <v>45</v>
      </c>
      <c r="B16" s="5" t="s">
        <v>55</v>
      </c>
    </row>
    <row r="17" spans="1:2" ht="15.75" thickBot="1" x14ac:dyDescent="0.3">
      <c r="A17" s="4" t="s">
        <v>32</v>
      </c>
      <c r="B17" s="1" t="s">
        <v>61</v>
      </c>
    </row>
    <row r="18" spans="1:2" x14ac:dyDescent="0.25">
      <c r="A18" s="2" t="s">
        <v>33</v>
      </c>
      <c r="B18" s="4" t="s">
        <v>56</v>
      </c>
    </row>
    <row r="19" spans="1:2" ht="15.75" thickBot="1" x14ac:dyDescent="0.3">
      <c r="A19" s="2" t="s">
        <v>34</v>
      </c>
      <c r="B19" s="5" t="s">
        <v>57</v>
      </c>
    </row>
    <row r="20" spans="1:2" ht="15.75" thickBot="1" x14ac:dyDescent="0.3">
      <c r="A20" s="5" t="s">
        <v>31</v>
      </c>
      <c r="B20" s="1" t="s">
        <v>65</v>
      </c>
    </row>
    <row r="21" spans="1:2" ht="15.75" thickBot="1" x14ac:dyDescent="0.3">
      <c r="A21" s="1" t="s">
        <v>46</v>
      </c>
      <c r="B21" s="4" t="s">
        <v>58</v>
      </c>
    </row>
    <row r="22" spans="1:2" x14ac:dyDescent="0.25">
      <c r="A22" s="4" t="s">
        <v>35</v>
      </c>
      <c r="B22" s="2" t="s">
        <v>59</v>
      </c>
    </row>
    <row r="23" spans="1:2" ht="15.75" thickBot="1" x14ac:dyDescent="0.3">
      <c r="A23" s="2" t="s">
        <v>36</v>
      </c>
      <c r="B23" s="3" t="s">
        <v>60</v>
      </c>
    </row>
    <row r="24" spans="1:2" ht="15.75" thickBot="1" x14ac:dyDescent="0.3">
      <c r="A24" s="3" t="s">
        <v>37</v>
      </c>
    </row>
    <row r="26" spans="1:2" ht="15.75" thickBot="1" x14ac:dyDescent="0.3"/>
    <row r="27" spans="1:2" ht="15.75" thickBot="1" x14ac:dyDescent="0.3">
      <c r="A27" s="6" t="s">
        <v>4</v>
      </c>
    </row>
    <row r="28" spans="1:2" ht="15.75" thickBot="1" x14ac:dyDescent="0.3">
      <c r="A28" s="7" t="s">
        <v>14</v>
      </c>
    </row>
    <row r="29" spans="1:2" ht="15.75" thickBot="1" x14ac:dyDescent="0.3">
      <c r="A29" s="7" t="s">
        <v>13</v>
      </c>
    </row>
    <row r="30" spans="1:2" ht="15.75" thickBot="1" x14ac:dyDescent="0.3">
      <c r="A30" s="7" t="s">
        <v>15</v>
      </c>
    </row>
    <row r="31" spans="1:2" ht="15.75" thickBot="1" x14ac:dyDescent="0.3">
      <c r="A31" s="8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</dc:creator>
  <cp:lastModifiedBy>agulleiroignacio@gmail.com</cp:lastModifiedBy>
  <cp:lastPrinted>2025-01-14T17:04:57Z</cp:lastPrinted>
  <dcterms:created xsi:type="dcterms:W3CDTF">2018-05-31T14:04:07Z</dcterms:created>
  <dcterms:modified xsi:type="dcterms:W3CDTF">2025-01-14T17:12:02Z</dcterms:modified>
</cp:coreProperties>
</file>